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80" windowWidth="19440" windowHeight="12015"/>
  </bookViews>
  <sheets>
    <sheet name="Лист1" sheetId="1" r:id="rId1"/>
  </sheets>
  <definedNames>
    <definedName name="_xlnm._FilterDatabase" localSheetId="0" hidden="1">Лист1!#REF!</definedName>
    <definedName name="_xlnm.Print_Area" localSheetId="0">Лист1!$A$1:$G$14</definedName>
  </definedNames>
  <calcPr calcId="125725"/>
</workbook>
</file>

<file path=xl/calcChain.xml><?xml version="1.0" encoding="utf-8"?>
<calcChain xmlns="http://schemas.openxmlformats.org/spreadsheetml/2006/main">
  <c r="D14" i="1"/>
  <c r="E12"/>
  <c r="F12" s="1"/>
  <c r="E13" l="1"/>
  <c r="F13" s="1"/>
  <c r="E11" l="1"/>
  <c r="E10"/>
  <c r="E9"/>
  <c r="E8"/>
  <c r="E7"/>
  <c r="F7" l="1"/>
  <c r="E14"/>
  <c r="F10"/>
  <c r="F8"/>
  <c r="D17"/>
  <c r="F9" l="1"/>
  <c r="F14" s="1"/>
  <c r="F11"/>
</calcChain>
</file>

<file path=xl/sharedStrings.xml><?xml version="1.0" encoding="utf-8"?>
<sst xmlns="http://schemas.openxmlformats.org/spreadsheetml/2006/main" count="27" uniqueCount="22">
  <si>
    <t>№ п/п</t>
  </si>
  <si>
    <t>Общий объем финансирования, руб.</t>
  </si>
  <si>
    <t>В том числе за счет средств:</t>
  </si>
  <si>
    <t>областного бюджета, руб.</t>
  </si>
  <si>
    <t>ИТОГО:</t>
  </si>
  <si>
    <t>Наименование мероприятия</t>
  </si>
  <si>
    <t xml:space="preserve">местного бюджета, руб. </t>
  </si>
  <si>
    <t>94,998652765975086</t>
  </si>
  <si>
    <t>Организация монтажа молниезащиты в МБОУ Ользоновская СОШ</t>
  </si>
  <si>
    <t xml:space="preserve">Организация монтажа стационарной тревожной кнопки в дошкольных и образовательных учреждениях района, МБОУ ДО Баяндаевская ДЮСШ </t>
  </si>
  <si>
    <t>Организация приобретения бурятских сценических костюмов для МБУ ДО Баяндаевская ДШИ</t>
  </si>
  <si>
    <t>Организация приобретения принтера для МБУК Межпоселенческая центральная библиотека</t>
  </si>
  <si>
    <t>Организация приобретения оргтехники и мебели для спортивного зала МБОУ Хоготовская СОШ</t>
  </si>
  <si>
    <t xml:space="preserve">Организация оснащения средствами индивидуальной защиты МБОУ Кырменская ООШ, Васильевская СОШ, Тургеневская СОШ, Покровская СОШ, Люрская СОШ, Загатуйская СОШ, Хатар-Хадайская СОШ, Ользоновская СОШ, МБДОУ Баяндаевский детский сад № 3, Васильевский детский сад, Загатуйский детский сад, Люрский детский сад, Нагалыкский детский сад Ользоновский детский сад, Покровский детский сад, Половинский детский сад, Тургеневский детский сад, Хоготовский детский сад, Шаманский детский сад </t>
  </si>
  <si>
    <t>Организация оснащения электронно-стрелковыми тренажерами МБОУ Баяндаевская СОШ, Васильевская СОШ, Тургеневская СОШ, Половинская СОШ, Люрская СОШ, Загатуйская СОШ, Хатар-Хадайская СОШ, Ользоновская СОШ, Хоготовская СОШ, Гаханская СОШ, Нагалыкская СОШ</t>
  </si>
  <si>
    <t>Перечень проектов народных инициатив Баяндаевского муниципального района  на 2024 год</t>
  </si>
  <si>
    <t>Пункт статьи Федерального закона от 6 октября 2003 года 
№ 131-ФЗ «Об общих принципах организации местного самоуправления в Российской Федерации», Закона Иркутской области 
от 3 ноября 2016 года 
№ 96-ОЗ 
«О закреплении за сельскими поселениями Иркутской области вопросов местного значения»</t>
  </si>
  <si>
    <t>15.1.11</t>
  </si>
  <si>
    <t>15.1.19</t>
  </si>
  <si>
    <t>Период реализации</t>
  </si>
  <si>
    <t>до 30 декабря 2024 года</t>
  </si>
  <si>
    <t xml:space="preserve">Приложение  к решению Думы Баяндаевского муниципального района                                                                  от "22" декабря 2023 года № 37/7
</t>
  </si>
</sst>
</file>

<file path=xl/styles.xml><?xml version="1.0" encoding="utf-8"?>
<styleSheet xmlns="http://schemas.openxmlformats.org/spreadsheetml/2006/main">
  <numFmts count="1">
    <numFmt numFmtId="164" formatCode="0.000000000000000"/>
  </numFmts>
  <fonts count="9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b/>
      <sz val="18"/>
      <name val="Times New Roman"/>
      <family val="1"/>
      <charset val="204"/>
    </font>
    <font>
      <sz val="18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29">
    <xf numFmtId="0" fontId="0" fillId="0" borderId="0" xfId="0"/>
    <xf numFmtId="0" fontId="0" fillId="0" borderId="0" xfId="0" applyFill="1"/>
    <xf numFmtId="164" fontId="0" fillId="0" borderId="0" xfId="0" applyNumberFormat="1" applyFill="1"/>
    <xf numFmtId="49" fontId="0" fillId="0" borderId="0" xfId="0" applyNumberFormat="1" applyFill="1"/>
    <xf numFmtId="2" fontId="3" fillId="0" borderId="0" xfId="0" applyNumberFormat="1" applyFont="1" applyFill="1" applyBorder="1" applyAlignment="1">
      <alignment horizontal="center" vertical="center"/>
    </xf>
    <xf numFmtId="2" fontId="0" fillId="0" borderId="0" xfId="0" applyNumberFormat="1" applyFill="1"/>
    <xf numFmtId="0" fontId="4" fillId="0" borderId="0" xfId="0" applyFont="1" applyFill="1"/>
    <xf numFmtId="0" fontId="4" fillId="0" borderId="1" xfId="0" applyFont="1" applyFill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2" fontId="7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6" fillId="0" borderId="0" xfId="0" applyFont="1" applyFill="1" applyAlignment="1">
      <alignment horizontal="center" wrapText="1"/>
    </xf>
    <xf numFmtId="0" fontId="8" fillId="0" borderId="0" xfId="0" applyFont="1" applyAlignment="1">
      <alignment wrapText="1"/>
    </xf>
    <xf numFmtId="0" fontId="5" fillId="0" borderId="3" xfId="0" applyFont="1" applyFill="1" applyBorder="1"/>
    <xf numFmtId="49" fontId="7" fillId="0" borderId="1" xfId="0" applyNumberFormat="1" applyFont="1" applyBorder="1" applyAlignment="1">
      <alignment horizontal="center" vertical="center"/>
    </xf>
    <xf numFmtId="0" fontId="8" fillId="0" borderId="0" xfId="0" applyFont="1" applyFill="1" applyAlignment="1">
      <alignment wrapText="1"/>
    </xf>
    <xf numFmtId="0" fontId="8" fillId="0" borderId="0" xfId="0" applyFont="1" applyAlignment="1">
      <alignment wrapText="1"/>
    </xf>
    <xf numFmtId="0" fontId="4" fillId="0" borderId="4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6" fillId="0" borderId="0" xfId="0" applyFont="1" applyFill="1" applyAlignment="1">
      <alignment horizont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/>
    <xf numFmtId="0" fontId="5" fillId="0" borderId="3" xfId="0" applyFont="1" applyFill="1" applyBorder="1"/>
    <xf numFmtId="0" fontId="5" fillId="0" borderId="4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</cellXfs>
  <cellStyles count="3">
    <cellStyle name="Normal_ФФПМР_ИБР_Ставрополь_2006 4" xfId="2"/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7"/>
  <sheetViews>
    <sheetView tabSelected="1" view="pageBreakPreview" zoomScale="68" zoomScaleSheetLayoutView="68" workbookViewId="0">
      <selection activeCell="E1" sqref="E1:F1"/>
    </sheetView>
  </sheetViews>
  <sheetFormatPr defaultRowHeight="15"/>
  <cols>
    <col min="1" max="1" width="8" style="1" customWidth="1"/>
    <col min="2" max="2" width="114.5703125" style="1" customWidth="1"/>
    <col min="3" max="4" width="28.28515625" style="1" customWidth="1"/>
    <col min="5" max="5" width="26.85546875" style="1" customWidth="1"/>
    <col min="6" max="6" width="27.140625" style="1" customWidth="1"/>
    <col min="7" max="7" width="55.85546875" style="1" customWidth="1"/>
    <col min="8" max="8" width="3.42578125" style="1" customWidth="1"/>
    <col min="9" max="9" width="25.28515625" style="1" customWidth="1"/>
    <col min="10" max="13" width="9.140625" style="1"/>
    <col min="14" max="14" width="28.42578125" style="1" customWidth="1"/>
    <col min="15" max="16384" width="9.140625" style="1"/>
  </cols>
  <sheetData>
    <row r="1" spans="1:14" ht="92.25" customHeight="1">
      <c r="E1" s="19" t="s">
        <v>21</v>
      </c>
      <c r="F1" s="20"/>
      <c r="G1" s="16"/>
    </row>
    <row r="2" spans="1:14" ht="22.5">
      <c r="A2" s="23" t="s">
        <v>15</v>
      </c>
      <c r="B2" s="23"/>
      <c r="C2" s="23"/>
      <c r="D2" s="23"/>
      <c r="E2" s="23"/>
      <c r="F2" s="23"/>
      <c r="G2" s="15"/>
    </row>
    <row r="3" spans="1:14" ht="20.25">
      <c r="A3" s="6"/>
      <c r="B3" s="6"/>
      <c r="C3" s="6"/>
      <c r="D3" s="6"/>
      <c r="E3" s="6"/>
      <c r="F3" s="6"/>
      <c r="G3" s="6"/>
    </row>
    <row r="4" spans="1:14" ht="50.25" customHeight="1">
      <c r="A4" s="24" t="s">
        <v>0</v>
      </c>
      <c r="B4" s="24" t="s">
        <v>5</v>
      </c>
      <c r="C4" s="21" t="s">
        <v>19</v>
      </c>
      <c r="D4" s="24" t="s">
        <v>1</v>
      </c>
      <c r="E4" s="24" t="s">
        <v>2</v>
      </c>
      <c r="F4" s="24"/>
      <c r="G4" s="21" t="s">
        <v>16</v>
      </c>
    </row>
    <row r="5" spans="1:14" ht="180.75" customHeight="1">
      <c r="A5" s="24"/>
      <c r="B5" s="24"/>
      <c r="C5" s="22"/>
      <c r="D5" s="24"/>
      <c r="E5" s="7" t="s">
        <v>3</v>
      </c>
      <c r="F5" s="7" t="s">
        <v>6</v>
      </c>
      <c r="G5" s="22"/>
    </row>
    <row r="6" spans="1:14" ht="21" customHeight="1">
      <c r="A6" s="9">
        <v>1</v>
      </c>
      <c r="B6" s="9">
        <v>2</v>
      </c>
      <c r="C6" s="9">
        <v>3</v>
      </c>
      <c r="D6" s="9">
        <v>4</v>
      </c>
      <c r="E6" s="9">
        <v>5</v>
      </c>
      <c r="F6" s="9">
        <v>6</v>
      </c>
      <c r="G6" s="9">
        <v>7</v>
      </c>
    </row>
    <row r="7" spans="1:14" ht="99.75" customHeight="1">
      <c r="A7" s="13">
        <v>1</v>
      </c>
      <c r="B7" s="10" t="s">
        <v>14</v>
      </c>
      <c r="C7" s="27" t="s">
        <v>20</v>
      </c>
      <c r="D7" s="11">
        <v>1581360</v>
      </c>
      <c r="E7" s="11">
        <f>D7*I14/100</f>
        <v>1502270.6953800223</v>
      </c>
      <c r="F7" s="11">
        <f t="shared" ref="F7:F13" si="0">D7-E7</f>
        <v>79089.304619977716</v>
      </c>
      <c r="G7" s="18" t="s">
        <v>17</v>
      </c>
      <c r="I7" s="3"/>
    </row>
    <row r="8" spans="1:14" ht="36" customHeight="1">
      <c r="A8" s="13">
        <v>2</v>
      </c>
      <c r="B8" s="10" t="s">
        <v>8</v>
      </c>
      <c r="C8" s="28"/>
      <c r="D8" s="11">
        <v>970000</v>
      </c>
      <c r="E8" s="11">
        <f>D8*I14/100</f>
        <v>921486.93182995752</v>
      </c>
      <c r="F8" s="11">
        <f t="shared" si="0"/>
        <v>48513.068170042476</v>
      </c>
      <c r="G8" s="18" t="s">
        <v>17</v>
      </c>
      <c r="I8" s="3"/>
    </row>
    <row r="9" spans="1:14" ht="53.25" customHeight="1">
      <c r="A9" s="13">
        <v>3</v>
      </c>
      <c r="B9" s="10" t="s">
        <v>9</v>
      </c>
      <c r="C9" s="28"/>
      <c r="D9" s="11">
        <v>802700</v>
      </c>
      <c r="E9" s="11">
        <f>D9*I14/100</f>
        <v>762554.18575248122</v>
      </c>
      <c r="F9" s="11">
        <f t="shared" si="0"/>
        <v>40145.814247518778</v>
      </c>
      <c r="G9" s="18" t="s">
        <v>17</v>
      </c>
      <c r="I9" s="3"/>
    </row>
    <row r="10" spans="1:14" ht="196.5" customHeight="1">
      <c r="A10" s="13">
        <v>4</v>
      </c>
      <c r="B10" s="10" t="s">
        <v>13</v>
      </c>
      <c r="C10" s="28"/>
      <c r="D10" s="11">
        <v>1034000</v>
      </c>
      <c r="E10" s="11">
        <f>D10*I14/100</f>
        <v>982286.06960018142</v>
      </c>
      <c r="F10" s="11">
        <f t="shared" si="0"/>
        <v>51713.930399818579</v>
      </c>
      <c r="G10" s="18" t="s">
        <v>17</v>
      </c>
      <c r="I10" s="3"/>
    </row>
    <row r="11" spans="1:14" ht="48.75" customHeight="1">
      <c r="A11" s="14">
        <v>5</v>
      </c>
      <c r="B11" s="12" t="s">
        <v>10</v>
      </c>
      <c r="C11" s="28"/>
      <c r="D11" s="11">
        <v>300000</v>
      </c>
      <c r="E11" s="11">
        <f>D11*I14/100</f>
        <v>284995.95829792501</v>
      </c>
      <c r="F11" s="11">
        <f t="shared" si="0"/>
        <v>15004.041702074988</v>
      </c>
      <c r="G11" s="18" t="s">
        <v>17</v>
      </c>
      <c r="I11" s="3"/>
    </row>
    <row r="12" spans="1:14" ht="51" customHeight="1">
      <c r="A12" s="14">
        <v>6</v>
      </c>
      <c r="B12" s="12" t="s">
        <v>11</v>
      </c>
      <c r="C12" s="28"/>
      <c r="D12" s="11">
        <v>25000</v>
      </c>
      <c r="E12" s="11">
        <f>D12*I14/100</f>
        <v>23749.66319149375</v>
      </c>
      <c r="F12" s="11">
        <f t="shared" si="0"/>
        <v>1250.3368085062502</v>
      </c>
      <c r="G12" s="18" t="s">
        <v>18</v>
      </c>
      <c r="I12" s="3"/>
    </row>
    <row r="13" spans="1:14" ht="50.25" customHeight="1">
      <c r="A13" s="14">
        <v>7</v>
      </c>
      <c r="B13" s="12" t="s">
        <v>12</v>
      </c>
      <c r="C13" s="22"/>
      <c r="D13" s="11">
        <v>111640</v>
      </c>
      <c r="E13" s="11">
        <f>D13*I14/100</f>
        <v>106056.49594793448</v>
      </c>
      <c r="F13" s="11">
        <f t="shared" si="0"/>
        <v>5583.5040520655166</v>
      </c>
      <c r="G13" s="18" t="s">
        <v>17</v>
      </c>
      <c r="I13" s="3"/>
    </row>
    <row r="14" spans="1:14" ht="23.25">
      <c r="A14" s="25" t="s">
        <v>4</v>
      </c>
      <c r="B14" s="26"/>
      <c r="C14" s="17"/>
      <c r="D14" s="8">
        <f>D7+D8+D9+D10+D11+D12+D13</f>
        <v>4824700</v>
      </c>
      <c r="E14" s="8">
        <f>E7+E8+E9+E10+E11+E12+E13</f>
        <v>4583399.9999999963</v>
      </c>
      <c r="F14" s="8">
        <f>F7+F8+F9+F10+F11+F12+F13</f>
        <v>241300.00000000431</v>
      </c>
      <c r="G14" s="8"/>
      <c r="I14" s="3" t="s">
        <v>7</v>
      </c>
      <c r="N14" s="2"/>
    </row>
    <row r="16" spans="1:14" ht="15.75">
      <c r="D16" s="4"/>
    </row>
    <row r="17" spans="4:4">
      <c r="D17" s="5">
        <f>D16-D14</f>
        <v>-4824700</v>
      </c>
    </row>
  </sheetData>
  <mergeCells count="10">
    <mergeCell ref="E1:F1"/>
    <mergeCell ref="G4:G5"/>
    <mergeCell ref="A2:F2"/>
    <mergeCell ref="A4:A5"/>
    <mergeCell ref="A14:B14"/>
    <mergeCell ref="E4:F4"/>
    <mergeCell ref="D4:D5"/>
    <mergeCell ref="B4:B5"/>
    <mergeCell ref="C4:C5"/>
    <mergeCell ref="C7:C13"/>
  </mergeCells>
  <pageMargins left="0.7" right="0.7" top="0.75" bottom="0.75" header="0.3" footer="0.3"/>
  <pageSetup paperSize="9" scale="45" orientation="landscape" r:id="rId1"/>
  <headerFooter differentFirst="1">
    <oddHeader>&amp;C&amp;P</oddHeader>
  </headerFooter>
  <rowBreaks count="1" manualBreakCount="1">
    <brk id="14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e.v.kuzmina</dc:creator>
  <cp:lastModifiedBy>Комп</cp:lastModifiedBy>
  <cp:lastPrinted>2023-12-19T09:57:44Z</cp:lastPrinted>
  <dcterms:created xsi:type="dcterms:W3CDTF">2017-03-20T02:32:37Z</dcterms:created>
  <dcterms:modified xsi:type="dcterms:W3CDTF">2023-12-25T03:54:13Z</dcterms:modified>
</cp:coreProperties>
</file>